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<sst xmlns="http://schemas.openxmlformats.org/spreadsheetml/2006/main" count="85" uniqueCount="80">
  <si>
    <t>На решение вопросов местного значения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</si>
  <si>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</si>
  <si>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</si>
  <si>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</si>
  <si>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</si>
  <si>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</si>
  <si>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</si>
  <si>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</si>
  <si>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</si>
  <si>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</si>
  <si>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</si>
  <si>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</si>
  <si>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</si>
  <si>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</si>
  <si>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</si>
  <si>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</si>
  <si>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</si>
  <si>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</si>
  <si>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</si>
  <si>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</si>
  <si>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</si>
  <si>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</si>
  <si>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</si>
  <si>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</si>
  <si>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</si>
  <si>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</si>
  <si>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</si>
  <si>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</si>
  <si>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</si>
  <si>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</si>
  <si>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</si>
  <si>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</si>
  <si>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</si>
  <si>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</si>
  <si>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</si>
  <si>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</si>
  <si>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</si>
  <si>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</si>
  <si>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</si>
  <si>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</si>
  <si>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</si>
  <si>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</si>
  <si>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</si>
  <si>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</si>
  <si>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</si>
  <si>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</si>
  <si>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</si>
  <si>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</si>
  <si>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</si>
  <si>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</si>
  <si>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</si>
  <si>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</si>
  <si>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</si>
  <si>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</si>
  <si>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</si>
  <si>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</si>
  <si>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</si>
  <si>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</si>
  <si>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</si>
  <si>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</si>
  <si>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</si>
  <si>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</si>
  <si>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</si>
  <si>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</si>
  <si>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</si>
  <si>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</si>
  <si>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</si>
  <si>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</si>
  <si>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</si>
  <si>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</si>
  <si>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</si>
  <si>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</si>
  <si>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</si>
  <si>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Великосельского сельского поселения по функциональной классификации расходов бюджетов Российской Федерации</t>
  </si>
  <si>
    <t>План 2023 г., руб.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</si>
  <si>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</si>
  <si>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</si>
  <si>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</si>
  <si>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</si>
  <si>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6 к решению Муниципального Совета от 22.12.2023 № 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</si>
</sst>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45" sqref="E45"/>
    </sheetView>
  </sheetViews>
  <sheetFormatPr defaultColWidth="11.875" defaultRowHeight="12.75"/>
  <cols>
    <col min="1" max="1" width="8.00390625" style="10" customWidth="1"/>
    <col min="2" max="2" width="49.375" style="2" customWidth="1"/>
    <col min="3" max="3" width="10.375" style="5" hidden="1" customWidth="1"/>
    <col min="4" max="4" width="0.12890625" style="5" hidden="1" customWidth="1"/>
    <col min="5" max="5" width="26.125" style="5" customWidth="1"/>
    <col min="6" max="6" width="11.875" style="5" hidden="1" customWidth="1"/>
    <col min="7" max="8" width="13.125" style="5" bestFit="1" customWidth="1"/>
    <col min="9" max="16384" width="11.875" style="5" customWidth="1"/>
  </cols>
  <sheetData>
    <row r="1" spans="2:5" s="1" customFormat="1" ht="3.75" customHeight="1">
      <c r="B1" s="13"/>
      <c r="C1" s="13"/>
      <c r="E1" s="11"/>
    </row>
    <row r="2" spans="2:6" s="1" customFormat="1" ht="86.25" customHeight="1">
      <c r="B2" s="13"/>
      <c r="C2" s="13"/>
      <c r="E2" s="41" t="s">
        <v>79</v>
      </c>
      <c r="F2" s="42"/>
    </row>
    <row r="3" spans="1:3" s="2" customFormat="1" ht="15" hidden="1">
      <c r="A3" s="43"/>
      <c r="B3" s="43"/>
      <c r="C3" s="43"/>
    </row>
    <row r="4" spans="1:6" s="2" customFormat="1" ht="54.75" customHeight="1">
      <c r="A4" s="47" t="s">
        <v>73</v>
      </c>
      <c r="B4" s="47"/>
      <c r="C4" s="47"/>
      <c r="D4" s="47"/>
      <c r="E4" s="47"/>
      <c r="F4" s="48"/>
    </row>
    <row r="5" spans="1:5" s="2" customFormat="1" ht="2.25" customHeight="1" hidden="1">
      <c r="A5" s="12"/>
      <c r="B5" s="12"/>
      <c r="C5" s="12"/>
      <c r="D5" s="12"/>
      <c r="E5" s="12"/>
    </row>
    <row r="6" spans="1:5" s="2" customFormat="1" ht="15">
      <c r="A6" s="3"/>
      <c r="E6" s="14"/>
    </row>
    <row r="7" spans="1:5" s="4" customFormat="1" ht="76.5" customHeight="1">
      <c r="A7" s="17" t="s">
        <v>1</v>
      </c>
      <c r="B7" s="31" t="s">
        <v>2</v>
      </c>
      <c r="C7" s="32" t="s">
        <v>0</v>
      </c>
      <c r="D7" s="33" t="s">
        <v>22</v>
      </c>
      <c r="E7" s="31" t="s">
        <v>74</v>
      </c>
    </row>
    <row r="8" spans="1:6" s="7" customFormat="1" ht="23.25" customHeight="1">
      <c r="A8" s="22" t="s">
        <v>3</v>
      </c>
      <c r="B8" s="23" t="s">
        <v>4</v>
      </c>
      <c r="C8" s="6">
        <f>SUM(C9:C12)</f>
        <v>0</v>
      </c>
      <c r="D8" s="6">
        <f>SUM(D9:D12)</f>
        <v>0</v>
      </c>
      <c r="E8" s="35">
        <f>E9+E11+E12+E14+E13</f>
        <v>9021063.65</v>
      </c>
      <c r="F8" s="36"/>
    </row>
    <row r="9" spans="1:6" ht="59.25" customHeight="1">
      <c r="A9" s="24" t="s">
        <v>5</v>
      </c>
      <c r="B9" s="25" t="s">
        <v>66</v>
      </c>
      <c r="C9" s="8"/>
      <c r="D9" s="8"/>
      <c r="E9" s="20">
        <v>1830795.04</v>
      </c>
      <c r="F9" s="16"/>
    </row>
    <row r="10" spans="1:5" s="16" customFormat="1" ht="39" hidden="1">
      <c r="A10" s="26" t="s">
        <v>6</v>
      </c>
      <c r="B10" s="27" t="s">
        <v>7</v>
      </c>
      <c r="C10" s="15"/>
      <c r="D10" s="15"/>
      <c r="E10" s="20"/>
    </row>
    <row r="11" spans="1:6" ht="72" customHeight="1">
      <c r="A11" s="24" t="s">
        <v>8</v>
      </c>
      <c r="B11" s="25" t="s">
        <v>65</v>
      </c>
      <c r="C11" s="8"/>
      <c r="D11" s="8"/>
      <c r="E11" s="20">
        <v>4434974.08</v>
      </c>
      <c r="F11" s="16"/>
    </row>
    <row r="12" spans="1:5" s="16" customFormat="1" ht="56.25" customHeight="1">
      <c r="A12" s="26" t="s">
        <v>59</v>
      </c>
      <c r="B12" s="27" t="s">
        <v>60</v>
      </c>
      <c r="C12" s="15"/>
      <c r="D12" s="15"/>
      <c r="E12" s="20">
        <v>110000</v>
      </c>
    </row>
    <row r="13" spans="1:5" s="16" customFormat="1" ht="49.5" customHeight="1">
      <c r="A13" s="26" t="s">
        <v>70</v>
      </c>
      <c r="B13" s="27" t="s">
        <v>71</v>
      </c>
      <c r="C13" s="15"/>
      <c r="D13" s="15"/>
      <c r="E13" s="20">
        <v>0</v>
      </c>
    </row>
    <row r="14" spans="1:6" ht="27.75" customHeight="1">
      <c r="A14" s="26" t="s">
        <v>47</v>
      </c>
      <c r="B14" s="25" t="s">
        <v>37</v>
      </c>
      <c r="C14" s="8"/>
      <c r="D14" s="8"/>
      <c r="E14" s="20">
        <v>2645294.53</v>
      </c>
      <c r="F14" s="16"/>
    </row>
    <row r="15" spans="1:6" s="7" customFormat="1" ht="21" customHeight="1">
      <c r="A15" s="22" t="s">
        <v>9</v>
      </c>
      <c r="B15" s="28" t="s">
        <v>10</v>
      </c>
      <c r="C15" s="6">
        <f>C16</f>
        <v>0</v>
      </c>
      <c r="D15" s="6">
        <f>D16</f>
        <v>0</v>
      </c>
      <c r="E15" s="35">
        <f>E16</f>
        <v>293942</v>
      </c>
      <c r="F15" s="36"/>
    </row>
    <row r="16" spans="1:6" ht="24.75" customHeight="1">
      <c r="A16" s="24" t="s">
        <v>27</v>
      </c>
      <c r="B16" s="25" t="s">
        <v>25</v>
      </c>
      <c r="C16" s="8"/>
      <c r="D16" s="8"/>
      <c r="E16" s="20">
        <v>293942</v>
      </c>
      <c r="F16" s="16"/>
    </row>
    <row r="17" spans="1:6" s="7" customFormat="1" ht="26.25" customHeight="1">
      <c r="A17" s="22" t="s">
        <v>11</v>
      </c>
      <c r="B17" s="28" t="s">
        <v>12</v>
      </c>
      <c r="C17" s="6">
        <f>SUM(C19:C20)</f>
        <v>0</v>
      </c>
      <c r="D17" s="6">
        <f>SUM(D19:D20)</f>
        <v>0</v>
      </c>
      <c r="E17" s="35">
        <f>E19</f>
        <v>120552.9</v>
      </c>
      <c r="F17" s="36"/>
    </row>
    <row r="18" spans="1:6" s="7" customFormat="1" ht="51" customHeight="1" hidden="1">
      <c r="A18" s="24" t="s">
        <v>44</v>
      </c>
      <c r="B18" s="29" t="s">
        <v>48</v>
      </c>
      <c r="C18" s="8"/>
      <c r="D18" s="8"/>
      <c r="E18" s="20">
        <v>0</v>
      </c>
      <c r="F18" s="36"/>
    </row>
    <row r="19" spans="1:6" ht="52.5" customHeight="1">
      <c r="A19" s="24" t="s">
        <v>26</v>
      </c>
      <c r="B19" s="25" t="s">
        <v>72</v>
      </c>
      <c r="C19" s="8"/>
      <c r="D19" s="8"/>
      <c r="E19" s="20">
        <v>120552.9</v>
      </c>
      <c r="F19" s="16"/>
    </row>
    <row r="20" spans="1:6" ht="36" customHeight="1" hidden="1">
      <c r="A20" s="24" t="s">
        <v>45</v>
      </c>
      <c r="B20" s="29" t="s">
        <v>46</v>
      </c>
      <c r="C20" s="8"/>
      <c r="D20" s="8"/>
      <c r="E20" s="20">
        <v>0</v>
      </c>
      <c r="F20" s="16"/>
    </row>
    <row r="21" spans="1:8" s="7" customFormat="1" ht="18.75" customHeight="1">
      <c r="A21" s="22" t="s">
        <v>13</v>
      </c>
      <c r="B21" s="28" t="s">
        <v>14</v>
      </c>
      <c r="C21" s="6">
        <f>SUM(C22:C24)</f>
        <v>0</v>
      </c>
      <c r="D21" s="6">
        <f>SUM(D22:D24)</f>
        <v>0</v>
      </c>
      <c r="E21" s="35">
        <f>E23+E25</f>
        <v>9319275.42</v>
      </c>
      <c r="F21" s="36"/>
      <c r="H21" s="34"/>
    </row>
    <row r="22" spans="1:6" ht="21.75" customHeight="1" hidden="1">
      <c r="A22" s="24" t="s">
        <v>42</v>
      </c>
      <c r="B22" s="25" t="s">
        <v>43</v>
      </c>
      <c r="C22" s="8"/>
      <c r="D22" s="8"/>
      <c r="E22" s="20">
        <v>0</v>
      </c>
      <c r="F22" s="16"/>
    </row>
    <row r="23" spans="1:6" ht="30" customHeight="1">
      <c r="A23" s="24" t="s">
        <v>52</v>
      </c>
      <c r="B23" s="25" t="s">
        <v>53</v>
      </c>
      <c r="C23" s="8"/>
      <c r="D23" s="8"/>
      <c r="E23" s="37">
        <v>9282978.42</v>
      </c>
      <c r="F23" s="16"/>
    </row>
    <row r="24" spans="1:6" ht="29.25" customHeight="1" hidden="1">
      <c r="A24" s="24" t="s">
        <v>28</v>
      </c>
      <c r="B24" s="25" t="s">
        <v>23</v>
      </c>
      <c r="C24" s="8"/>
      <c r="D24" s="8"/>
      <c r="E24" s="38">
        <v>0</v>
      </c>
      <c r="F24" s="16"/>
    </row>
    <row r="25" spans="1:6" ht="29.25" customHeight="1">
      <c r="A25" s="24" t="s">
        <v>28</v>
      </c>
      <c r="B25" s="25" t="s">
        <v>23</v>
      </c>
      <c r="C25" s="8"/>
      <c r="D25" s="8"/>
      <c r="E25" s="38">
        <v>36297</v>
      </c>
      <c r="F25" s="16"/>
    </row>
    <row r="26" spans="1:6" s="7" customFormat="1" ht="30" customHeight="1">
      <c r="A26" s="22" t="s">
        <v>15</v>
      </c>
      <c r="B26" s="28" t="s">
        <v>16</v>
      </c>
      <c r="C26" s="6">
        <f>SUM(C30:C32)</f>
        <v>0</v>
      </c>
      <c r="D26" s="6">
        <f>SUM(D30:D32)</f>
        <v>0</v>
      </c>
      <c r="E26" s="35">
        <f>E27+E29+E30</f>
        <v>13748701.28</v>
      </c>
      <c r="F26" s="36"/>
    </row>
    <row r="27" spans="1:6" s="7" customFormat="1" ht="16.5" customHeight="1">
      <c r="A27" s="24" t="s">
        <v>50</v>
      </c>
      <c r="B27" s="30" t="s">
        <v>51</v>
      </c>
      <c r="C27" s="6"/>
      <c r="D27" s="6"/>
      <c r="E27" s="38">
        <v>0</v>
      </c>
      <c r="F27" s="36"/>
    </row>
    <row r="28" spans="1:6" s="7" customFormat="1" ht="0.75" customHeight="1" hidden="1">
      <c r="A28" s="24" t="s">
        <v>35</v>
      </c>
      <c r="B28" s="30" t="s">
        <v>36</v>
      </c>
      <c r="C28" s="6"/>
      <c r="D28" s="6"/>
      <c r="E28" s="38">
        <v>0</v>
      </c>
      <c r="F28" s="36"/>
    </row>
    <row r="29" spans="1:6" s="7" customFormat="1" ht="17.25" customHeight="1">
      <c r="A29" s="24" t="s">
        <v>35</v>
      </c>
      <c r="B29" s="30" t="s">
        <v>36</v>
      </c>
      <c r="C29" s="6"/>
      <c r="D29" s="6"/>
      <c r="E29" s="38">
        <v>200000</v>
      </c>
      <c r="F29" s="36"/>
    </row>
    <row r="30" spans="1:6" ht="16.5" customHeight="1">
      <c r="A30" s="24" t="s">
        <v>29</v>
      </c>
      <c r="B30" s="25" t="s">
        <v>30</v>
      </c>
      <c r="C30" s="8"/>
      <c r="D30" s="8"/>
      <c r="E30" s="20">
        <v>13548701.28</v>
      </c>
      <c r="F30" s="16"/>
    </row>
    <row r="31" spans="1:6" ht="23.25" customHeight="1" hidden="1">
      <c r="A31" s="22" t="s">
        <v>61</v>
      </c>
      <c r="B31" s="23" t="s">
        <v>64</v>
      </c>
      <c r="C31" s="18"/>
      <c r="D31" s="18"/>
      <c r="E31" s="21">
        <v>0</v>
      </c>
      <c r="F31" s="16"/>
    </row>
    <row r="32" spans="1:6" ht="15" hidden="1">
      <c r="A32" s="24" t="s">
        <v>62</v>
      </c>
      <c r="B32" s="25" t="s">
        <v>63</v>
      </c>
      <c r="C32" s="8"/>
      <c r="D32" s="8"/>
      <c r="E32" s="20">
        <v>0</v>
      </c>
      <c r="F32" s="16"/>
    </row>
    <row r="33" spans="1:6" ht="15" customHeight="1">
      <c r="A33" s="22" t="s">
        <v>55</v>
      </c>
      <c r="B33" s="23" t="s">
        <v>56</v>
      </c>
      <c r="C33" s="18">
        <f>C34</f>
        <v>0</v>
      </c>
      <c r="D33" s="18">
        <f>D34</f>
        <v>0</v>
      </c>
      <c r="E33" s="21">
        <f>E34</f>
        <v>0</v>
      </c>
      <c r="F33" s="16"/>
    </row>
    <row r="34" spans="1:6" ht="15" customHeight="1">
      <c r="A34" s="24" t="s">
        <v>54</v>
      </c>
      <c r="B34" s="25" t="s">
        <v>67</v>
      </c>
      <c r="C34" s="8"/>
      <c r="D34" s="8"/>
      <c r="E34" s="20">
        <v>0</v>
      </c>
      <c r="F34" s="16"/>
    </row>
    <row r="35" spans="1:8" s="7" customFormat="1" ht="17.25" customHeight="1">
      <c r="A35" s="22" t="s">
        <v>17</v>
      </c>
      <c r="B35" s="23" t="s">
        <v>49</v>
      </c>
      <c r="C35" s="6">
        <f>C36</f>
        <v>0</v>
      </c>
      <c r="D35" s="6">
        <f>D36</f>
        <v>0</v>
      </c>
      <c r="E35" s="35">
        <f>E36</f>
        <v>85000</v>
      </c>
      <c r="F35" s="36"/>
      <c r="G35" s="34"/>
      <c r="H35" s="34"/>
    </row>
    <row r="36" spans="1:6" ht="17.25" customHeight="1">
      <c r="A36" s="24" t="s">
        <v>18</v>
      </c>
      <c r="B36" s="25" t="s">
        <v>19</v>
      </c>
      <c r="C36" s="8"/>
      <c r="D36" s="8"/>
      <c r="E36" s="20">
        <v>85000</v>
      </c>
      <c r="F36" s="16"/>
    </row>
    <row r="37" spans="1:6" ht="12.75" customHeight="1" hidden="1">
      <c r="A37" s="22" t="s">
        <v>31</v>
      </c>
      <c r="B37" s="23" t="s">
        <v>34</v>
      </c>
      <c r="C37" s="8"/>
      <c r="D37" s="8"/>
      <c r="E37" s="21">
        <f>E38</f>
        <v>0</v>
      </c>
      <c r="F37" s="16"/>
    </row>
    <row r="38" spans="1:6" ht="15" customHeight="1" hidden="1">
      <c r="A38" s="24" t="s">
        <v>32</v>
      </c>
      <c r="B38" s="25" t="s">
        <v>33</v>
      </c>
      <c r="C38" s="8"/>
      <c r="D38" s="8"/>
      <c r="E38" s="20">
        <v>0</v>
      </c>
      <c r="F38" s="16"/>
    </row>
    <row r="39" spans="1:6" ht="15.75" customHeight="1">
      <c r="A39" s="22" t="s">
        <v>38</v>
      </c>
      <c r="B39" s="23" t="s">
        <v>40</v>
      </c>
      <c r="C39" s="8"/>
      <c r="D39" s="8"/>
      <c r="E39" s="35">
        <f>E40+E41</f>
        <v>240456.33</v>
      </c>
      <c r="F39" s="16"/>
    </row>
    <row r="40" spans="1:6" ht="15.75" customHeight="1">
      <c r="A40" s="22" t="s">
        <v>68</v>
      </c>
      <c r="B40" s="23" t="s">
        <v>69</v>
      </c>
      <c r="C40" s="8"/>
      <c r="D40" s="8"/>
      <c r="E40" s="35">
        <v>240456.33</v>
      </c>
      <c r="F40" s="16"/>
    </row>
    <row r="41" spans="1:6" ht="17.25" customHeight="1">
      <c r="A41" s="24" t="s">
        <v>39</v>
      </c>
      <c r="B41" s="25" t="s">
        <v>41</v>
      </c>
      <c r="C41" s="8"/>
      <c r="D41" s="8"/>
      <c r="E41" s="20">
        <v>0</v>
      </c>
      <c r="F41" s="16"/>
    </row>
    <row r="42" spans="1:6" s="7" customFormat="1" ht="17.25" customHeight="1">
      <c r="A42" s="22" t="s">
        <v>24</v>
      </c>
      <c r="B42" s="23" t="s">
        <v>33</v>
      </c>
      <c r="C42" s="6">
        <f>C43</f>
        <v>0</v>
      </c>
      <c r="D42" s="6">
        <f>D43</f>
        <v>0</v>
      </c>
      <c r="E42" s="35">
        <f>E43</f>
        <v>0</v>
      </c>
      <c r="F42" s="36"/>
    </row>
    <row r="43" spans="1:6" ht="15.75" customHeight="1">
      <c r="A43" s="24" t="s">
        <v>57</v>
      </c>
      <c r="B43" s="25" t="s">
        <v>58</v>
      </c>
      <c r="C43" s="8"/>
      <c r="D43" s="8"/>
      <c r="E43" s="20">
        <v>0</v>
      </c>
      <c r="F43" s="16"/>
    </row>
    <row r="44" spans="1:6" ht="15.75" customHeight="1">
      <c r="A44" s="39" t="s">
        <v>75</v>
      </c>
      <c r="B44" s="40" t="s">
        <v>77</v>
      </c>
      <c r="C44" s="8"/>
      <c r="D44" s="8"/>
      <c r="E44" s="21">
        <f>E45</f>
        <v>164.38</v>
      </c>
      <c r="F44" s="16"/>
    </row>
    <row r="45" spans="1:6" ht="30" customHeight="1">
      <c r="A45" s="24" t="s">
        <v>76</v>
      </c>
      <c r="B45" s="25" t="s">
        <v>78</v>
      </c>
      <c r="C45" s="8"/>
      <c r="D45" s="8"/>
      <c r="E45" s="20">
        <v>164.38</v>
      </c>
      <c r="F45" s="16"/>
    </row>
    <row r="46" spans="1:6" s="7" customFormat="1" ht="18" customHeight="1">
      <c r="A46" s="44" t="s">
        <v>20</v>
      </c>
      <c r="B46" s="44"/>
      <c r="C46" s="6" t="e">
        <f>C8+C15+C17+C21+C26+C35+#REF!+C42+C33</f>
        <v>#REF!</v>
      </c>
      <c r="D46" s="6" t="e">
        <f>D8+D15+D17+D21+D26+D35+#REF!+D42+D33</f>
        <v>#REF!</v>
      </c>
      <c r="E46" s="35">
        <f>E8+E15+E17+E21+E26+E33+E35+E39+E42+E44</f>
        <v>32829155.959999997</v>
      </c>
      <c r="F46" s="36"/>
    </row>
    <row r="47" spans="1:5" s="7" customFormat="1" ht="17.25" customHeight="1">
      <c r="A47" s="45" t="s">
        <v>21</v>
      </c>
      <c r="B47" s="46"/>
      <c r="C47" s="9"/>
      <c r="D47" s="9"/>
      <c r="E47" s="19">
        <v>-1096329.98</v>
      </c>
    </row>
  </sheetData>
  <sheetProtection/>
  <mergeCells count="5">
    <mergeCell ref="E2:F2"/>
    <mergeCell ref="A3:C3"/>
    <mergeCell ref="A46:B46"/>
    <mergeCell ref="A47:B47"/>
    <mergeCell ref="A4:F4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2024-03-19T10:32:16Z</dcterms:modified>
  <cp:category/>
  <cp:version/>
  <cp:contentType/>
  <cp:contentStatus/>
</cp:coreProperties>
</file>