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8" i="1"/>
  <c r="C16" s="1"/>
  <c r="C24"/>
  <c r="C32"/>
  <c r="C35"/>
  <c r="C39"/>
  <c r="C41"/>
  <c r="C8" l="1"/>
  <c r="C31"/>
  <c r="C28" s="1"/>
  <c r="C45" s="1"/>
</calcChain>
</file>

<file path=xl/sharedStrings.xml><?xml version="1.0" encoding="utf-8"?>
<sst xmlns="http://schemas.openxmlformats.org/spreadsheetml/2006/main" count="77" uniqueCount="74">
  <si>
    <t>руб.</t>
  </si>
  <si>
    <t>к   Решению Муниципального Совета</t>
  </si>
  <si>
    <t>Приложение №2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</si>
  <si>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</si>
  <si>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</si>
  <si>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</si>
  <si>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</si>
  <si>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</si>
  <si>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</si>
  <si>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</si>
  <si>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</si>
  <si>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</si>
  <si>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</si>
  <si>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</si>
  <si>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</si>
  <si>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</si>
  <si>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</si>
  <si>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</si>
  <si>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</si>
  <si>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</si>
  <si>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</si>
  <si>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</si>
  <si>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</si>
  <si>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</si>
  <si>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</si>
  <si>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</si>
  <si>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</si>
  <si>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</si>
  <si>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</si>
  <si>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</si>
  <si>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</si>
  <si>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857 1 13 01000 00 0000 130</t>
  </si>
  <si>
    <t>Доходы от оказания платных услуг (работ)</t>
  </si>
  <si>
    <t>857 1 13 01990 00 0000 130</t>
  </si>
  <si>
    <t>Прочие доходы от оказания платных услуг (работ)</t>
  </si>
  <si>
    <t>857 1 13 01995 10 0000 130</t>
  </si>
  <si>
    <t>Прочие доходы от оказания платных услуг (работ) получателями средств бюджетов сельских поселений</t>
  </si>
  <si>
    <t xml:space="preserve">000 2 00 00000 00 0000 000 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</si>
  <si>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</si>
  <si>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</si>
  <si>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</si>
  <si>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Дотации 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</si>
  <si>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</si>
  <si>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</si>
  <si>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сельских  поселений на  осуществление  дорожной  деятельности в  отношении автомобильных  дорог общего пользования, а  также  капитального ремонта и  ремонта  дворовых  территорий многоквартирных домов,  проездов к  дворовым  территориям многоквартирных  домов  населённых  пунктов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</si>
  <si>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</si>
  <si>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</si>
  <si>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</si>
  <si>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</si>
  <si>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</si>
  <si>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 (межбюджетные трансферты на содействие решению вопросов местного значения по обращениям депутатов Ярославской областной Думы)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</si>
  <si>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</si>
  <si>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</si>
  <si>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</si>
  <si>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</si>
  <si>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</si>
  <si>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</si>
  <si>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</si>
  <si>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Прочие  субсидии бюджетам сельских  поселений (Субсидия на повышение оплаты труда работников муниципальных учреждений в сфере культуры)</t>
  </si>
  <si>
    <t>2019год</t>
  </si>
  <si>
    <t xml:space="preserve">     Прогнозируемые доходы  бюджета  Великосельского сельского поселения     
   на 2019 год в соответствии с классификацией доходов  бюджетов Российской Федерации</t>
  </si>
  <si>
    <t>857 2 02 02000 00 0000 150</t>
  </si>
  <si>
    <t>857 2 02 20041 10 0000 150</t>
  </si>
  <si>
    <t xml:space="preserve">857 2 02 20216 10 0000 150 </t>
  </si>
  <si>
    <t>857 2 02 29999 10 0000 150</t>
  </si>
  <si>
    <t>857 2 02 30000 00 0000 150</t>
  </si>
  <si>
    <t>857 2 02 35118 10 0000 150</t>
  </si>
  <si>
    <t>000 2 02 04000 00 0000 150</t>
  </si>
  <si>
    <t>857 2 02 40014 00 0000 150</t>
  </si>
  <si>
    <t>857 2 02 40014 10 0000 150</t>
  </si>
  <si>
    <t xml:space="preserve">857 2 02 49999 10 0000 150 </t>
  </si>
  <si>
    <t>857 2 02 01000 00 0000 150</t>
  </si>
  <si>
    <t>857 2 02 15001 10 0000 150</t>
  </si>
  <si>
    <t>№1 от 28.01.2019г.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</si>
</sst>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tabSelected="1" workbookViewId="0">
      <selection activeCell="C11" sqref="C11"/>
    </sheetView>
  </sheetViews>
  <sheetFormatPr defaultRowHeight="14.4"/>
  <cols>
    <col min="1" max="1" width="30.44140625" customWidth="1"/>
    <col min="2" max="2" width="99.44140625" customWidth="1"/>
    <col min="3" max="3" width="14" customWidth="1"/>
  </cols>
  <sheetData>
    <row r="1" spans="1:3" ht="15.6">
      <c r="A1" s="31" t="s">
        <v>2</v>
      </c>
      <c r="B1" s="31"/>
      <c r="C1" s="31"/>
    </row>
    <row r="2" spans="1:3" ht="15.6">
      <c r="A2" s="31" t="s">
        <v>1</v>
      </c>
      <c r="B2" s="31"/>
      <c r="C2" s="31"/>
    </row>
    <row r="3" spans="1:3" ht="15.6">
      <c r="A3" s="31" t="s">
        <v>73</v>
      </c>
      <c r="B3" s="31"/>
      <c r="C3" s="31"/>
    </row>
    <row r="4" spans="1:3" ht="15.6">
      <c r="A4" s="2"/>
      <c r="B4" s="2"/>
      <c r="C4" s="2"/>
    </row>
    <row r="5" spans="1:3" ht="43.5" customHeight="1">
      <c r="A5" s="32" t="s">
        <v>60</v>
      </c>
      <c r="B5" s="32"/>
      <c r="C5" s="32"/>
    </row>
    <row r="6" spans="1:3" ht="27" customHeight="1" thickBot="1">
      <c r="A6" s="2"/>
      <c r="B6" s="2"/>
      <c r="C6" s="1" t="s">
        <v>0</v>
      </c>
    </row>
    <row r="7" spans="1:3" ht="31.8" thickBot="1">
      <c r="A7" s="9" t="s">
        <v>3</v>
      </c>
      <c r="B7" s="6" t="s">
        <v>4</v>
      </c>
      <c r="C7" s="6" t="s">
        <v>59</v>
      </c>
    </row>
    <row r="8" spans="1:3" ht="16.2" thickBot="1">
      <c r="A8" s="3" t="s">
        <v>5</v>
      </c>
      <c r="B8" s="4" t="s">
        <v>52</v>
      </c>
      <c r="C8" s="16">
        <f>SUM(C9+C11+C13+C16+C22+C24)</f>
        <v>6912813.9900000002</v>
      </c>
    </row>
    <row r="9" spans="1:3" ht="16.2" thickBot="1">
      <c r="A9" s="7" t="s">
        <v>6</v>
      </c>
      <c r="B9" s="5" t="s">
        <v>7</v>
      </c>
      <c r="C9" s="8">
        <v>522000</v>
      </c>
    </row>
    <row r="10" spans="1:3" ht="16.2" thickBot="1">
      <c r="A10" s="10" t="s">
        <v>8</v>
      </c>
      <c r="B10" s="11" t="s">
        <v>9</v>
      </c>
      <c r="C10" s="17">
        <v>522000</v>
      </c>
    </row>
    <row r="11" spans="1:3" ht="31.8" thickBot="1">
      <c r="A11" s="3" t="s">
        <v>10</v>
      </c>
      <c r="B11" s="4" t="s">
        <v>53</v>
      </c>
      <c r="C11" s="16">
        <v>1870813.99</v>
      </c>
    </row>
    <row r="12" spans="1:3" ht="31.8" thickBot="1">
      <c r="A12" s="10" t="s">
        <v>11</v>
      </c>
      <c r="B12" s="11" t="s">
        <v>12</v>
      </c>
      <c r="C12" s="17">
        <v>1870813.99</v>
      </c>
    </row>
    <row r="13" spans="1:3" ht="16.2" thickBot="1">
      <c r="A13" s="3" t="s">
        <v>13</v>
      </c>
      <c r="B13" s="4" t="s">
        <v>54</v>
      </c>
      <c r="C13" s="16"/>
    </row>
    <row r="14" spans="1:3" ht="16.2" thickBot="1">
      <c r="A14" s="7" t="s">
        <v>14</v>
      </c>
      <c r="B14" s="5" t="s">
        <v>15</v>
      </c>
      <c r="C14" s="8"/>
    </row>
    <row r="15" spans="1:3" ht="16.2" thickBot="1">
      <c r="A15" s="10" t="s">
        <v>16</v>
      </c>
      <c r="B15" s="11" t="s">
        <v>15</v>
      </c>
      <c r="C15" s="17"/>
    </row>
    <row r="16" spans="1:3" ht="16.2" thickBot="1">
      <c r="A16" s="3" t="s">
        <v>17</v>
      </c>
      <c r="B16" s="4" t="s">
        <v>55</v>
      </c>
      <c r="C16" s="16">
        <f>SUM(C17:C18)</f>
        <v>4290000</v>
      </c>
    </row>
    <row r="17" spans="1:3" ht="16.2" thickBot="1">
      <c r="A17" s="10" t="s">
        <v>18</v>
      </c>
      <c r="B17" s="11" t="s">
        <v>19</v>
      </c>
      <c r="C17" s="17">
        <v>410000</v>
      </c>
    </row>
    <row r="18" spans="1:3" ht="16.2" thickBot="1">
      <c r="A18" s="7" t="s">
        <v>20</v>
      </c>
      <c r="B18" s="5" t="s">
        <v>21</v>
      </c>
      <c r="C18" s="8">
        <f>SUM(C19:C21)</f>
        <v>3880000</v>
      </c>
    </row>
    <row r="19" spans="1:3" ht="31.8" thickBot="1">
      <c r="A19" s="10" t="s">
        <v>22</v>
      </c>
      <c r="B19" s="12" t="s">
        <v>23</v>
      </c>
      <c r="C19" s="17">
        <v>2580000</v>
      </c>
    </row>
    <row r="20" spans="1:3" ht="15.6">
      <c r="A20" s="13"/>
      <c r="B20" s="33" t="s">
        <v>25</v>
      </c>
      <c r="C20" s="35">
        <v>1300000</v>
      </c>
    </row>
    <row r="21" spans="1:3" ht="16.2" thickBot="1">
      <c r="A21" s="10" t="s">
        <v>24</v>
      </c>
      <c r="B21" s="34"/>
      <c r="C21" s="36"/>
    </row>
    <row r="22" spans="1:3" ht="31.8" thickBot="1">
      <c r="A22" s="3" t="s">
        <v>26</v>
      </c>
      <c r="B22" s="4" t="s">
        <v>56</v>
      </c>
      <c r="C22" s="16">
        <v>180000</v>
      </c>
    </row>
    <row r="23" spans="1:3" ht="47.4" thickBot="1">
      <c r="A23" s="10" t="s">
        <v>27</v>
      </c>
      <c r="B23" s="12" t="s">
        <v>28</v>
      </c>
      <c r="C23" s="17">
        <v>180000</v>
      </c>
    </row>
    <row r="24" spans="1:3" ht="31.8" thickBot="1">
      <c r="A24" s="3" t="s">
        <v>29</v>
      </c>
      <c r="B24" s="4" t="s">
        <v>30</v>
      </c>
      <c r="C24" s="16">
        <f>SUM(C25)</f>
        <v>50000</v>
      </c>
    </row>
    <row r="25" spans="1:3" ht="16.2" thickBot="1">
      <c r="A25" s="7" t="s">
        <v>31</v>
      </c>
      <c r="B25" s="5" t="s">
        <v>32</v>
      </c>
      <c r="C25" s="8">
        <v>50000</v>
      </c>
    </row>
    <row r="26" spans="1:3" ht="16.2" thickBot="1">
      <c r="A26" s="7" t="s">
        <v>33</v>
      </c>
      <c r="B26" s="5" t="s">
        <v>34</v>
      </c>
      <c r="C26" s="8">
        <v>50000</v>
      </c>
    </row>
    <row r="27" spans="1:3" ht="31.8" thickBot="1">
      <c r="A27" s="10" t="s">
        <v>35</v>
      </c>
      <c r="B27" s="14" t="s">
        <v>36</v>
      </c>
      <c r="C27" s="17">
        <v>50000</v>
      </c>
    </row>
    <row r="28" spans="1:3">
      <c r="A28" s="26" t="s">
        <v>37</v>
      </c>
      <c r="B28" s="26" t="s">
        <v>57</v>
      </c>
      <c r="C28" s="23">
        <f>SUM(C31)</f>
        <v>17207834</v>
      </c>
    </row>
    <row r="29" spans="1:3" ht="12" customHeight="1">
      <c r="A29" s="27"/>
      <c r="B29" s="27"/>
      <c r="C29" s="24"/>
    </row>
    <row r="30" spans="1:3" ht="6" customHeight="1" thickBot="1">
      <c r="A30" s="29"/>
      <c r="B30" s="28"/>
      <c r="C30" s="30"/>
    </row>
    <row r="31" spans="1:3" ht="16.2" thickBot="1">
      <c r="A31" s="3" t="s">
        <v>38</v>
      </c>
      <c r="B31" s="4" t="s">
        <v>39</v>
      </c>
      <c r="C31" s="16">
        <f>SUM(C32+C35+C39+C41)</f>
        <v>17207834</v>
      </c>
    </row>
    <row r="32" spans="1:3" ht="16.2" thickBot="1">
      <c r="A32" s="19" t="s">
        <v>71</v>
      </c>
      <c r="B32" s="4" t="s">
        <v>40</v>
      </c>
      <c r="C32" s="16">
        <f>SUM(C33:C34)</f>
        <v>14956000</v>
      </c>
    </row>
    <row r="33" spans="1:3" ht="16.2" thickBot="1">
      <c r="A33" s="10" t="s">
        <v>72</v>
      </c>
      <c r="B33" s="11" t="s">
        <v>41</v>
      </c>
      <c r="C33" s="17">
        <v>14956000</v>
      </c>
    </row>
    <row r="34" spans="1:3" ht="16.2" thickBot="1">
      <c r="A34" s="10" t="s">
        <v>72</v>
      </c>
      <c r="B34" s="11" t="s">
        <v>41</v>
      </c>
      <c r="C34" s="17"/>
    </row>
    <row r="35" spans="1:3" ht="16.2" thickBot="1">
      <c r="A35" s="18" t="s">
        <v>61</v>
      </c>
      <c r="B35" s="15" t="s">
        <v>42</v>
      </c>
      <c r="C35" s="16">
        <f>SUM(C36:C38)</f>
        <v>1056058</v>
      </c>
    </row>
    <row r="36" spans="1:3" ht="47.4" thickBot="1">
      <c r="A36" s="10" t="s">
        <v>62</v>
      </c>
      <c r="B36" s="5" t="s">
        <v>43</v>
      </c>
      <c r="C36" s="17"/>
    </row>
    <row r="37" spans="1:3" ht="63" thickBot="1">
      <c r="A37" s="10" t="s">
        <v>63</v>
      </c>
      <c r="B37" s="12" t="s">
        <v>44</v>
      </c>
      <c r="C37" s="17"/>
    </row>
    <row r="38" spans="1:3" ht="31.8" thickBot="1">
      <c r="A38" s="10" t="s">
        <v>64</v>
      </c>
      <c r="B38" s="11" t="s">
        <v>58</v>
      </c>
      <c r="C38" s="17">
        <v>1056058</v>
      </c>
    </row>
    <row r="39" spans="1:3" ht="16.2" thickBot="1">
      <c r="A39" s="18" t="s">
        <v>65</v>
      </c>
      <c r="B39" s="4" t="s">
        <v>45</v>
      </c>
      <c r="C39" s="16">
        <f>SUM(C40)</f>
        <v>213536</v>
      </c>
    </row>
    <row r="40" spans="1:3" ht="31.8" thickBot="1">
      <c r="A40" s="10" t="s">
        <v>66</v>
      </c>
      <c r="B40" s="11" t="s">
        <v>46</v>
      </c>
      <c r="C40" s="17">
        <v>213536</v>
      </c>
    </row>
    <row r="41" spans="1:3" ht="16.2" thickBot="1">
      <c r="A41" s="18" t="s">
        <v>67</v>
      </c>
      <c r="B41" s="4" t="s">
        <v>47</v>
      </c>
      <c r="C41" s="16">
        <f>SUM(C42:C44)</f>
        <v>982240</v>
      </c>
    </row>
    <row r="42" spans="1:3" ht="47.4" thickBot="1">
      <c r="A42" s="7" t="s">
        <v>68</v>
      </c>
      <c r="B42" s="5" t="s">
        <v>48</v>
      </c>
      <c r="C42" s="8"/>
    </row>
    <row r="43" spans="1:3" ht="47.4" thickBot="1">
      <c r="A43" s="10" t="s">
        <v>69</v>
      </c>
      <c r="B43" s="11" t="s">
        <v>49</v>
      </c>
      <c r="C43" s="17">
        <v>982240</v>
      </c>
    </row>
    <row r="44" spans="1:3" ht="47.4" thickBot="1">
      <c r="A44" s="10" t="s">
        <v>70</v>
      </c>
      <c r="B44" s="11" t="s">
        <v>50</v>
      </c>
      <c r="C44" s="17"/>
    </row>
    <row r="45" spans="1:3">
      <c r="A45" s="20"/>
      <c r="B45" s="26" t="s">
        <v>51</v>
      </c>
      <c r="C45" s="23">
        <f>SUM(C8+C28)</f>
        <v>24120647.990000002</v>
      </c>
    </row>
    <row r="46" spans="1:3" ht="15.75" customHeight="1">
      <c r="A46" s="21"/>
      <c r="B46" s="27"/>
      <c r="C46" s="24"/>
    </row>
    <row r="47" spans="1:3" ht="15" thickBot="1">
      <c r="A47" s="22"/>
      <c r="B47" s="29"/>
      <c r="C47" s="25"/>
    </row>
  </sheetData>
  <mergeCells count="12">
    <mergeCell ref="A1:C1"/>
    <mergeCell ref="A2:C2"/>
    <mergeCell ref="A3:C3"/>
    <mergeCell ref="A5:C5"/>
    <mergeCell ref="B20:B21"/>
    <mergeCell ref="C20:C21"/>
    <mergeCell ref="A45:A47"/>
    <mergeCell ref="C45:C47"/>
    <mergeCell ref="B28:B30"/>
    <mergeCell ref="A28:A30"/>
    <mergeCell ref="B45:B47"/>
    <mergeCell ref="C28:C30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2019-02-04T08:51:55Z</dcterms:modified>
</cp:coreProperties>
</file>